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401" windowWidth="15480" windowHeight="116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'Arkusz1'!$A$1:$T$43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<sst xmlns="http://schemas.openxmlformats.org/spreadsheetml/2006/main" count="92" uniqueCount="86">
  <si>
    <t>Delegatura w Gorzowie Wlkp.</t>
  </si>
  <si>
    <t>Kod 
teryt.</t>
  </si>
  <si>
    <t>Nazwa 
jednostki</t>
  </si>
  <si>
    <t>powiat gorzowski</t>
  </si>
  <si>
    <t>powiat międzyrzecki</t>
  </si>
  <si>
    <t>powiat słubicki</t>
  </si>
  <si>
    <t>powiat strzelecko-drezdenecki</t>
  </si>
  <si>
    <t>powiat sulęciński</t>
  </si>
  <si>
    <t>RAZEM</t>
  </si>
  <si>
    <t>Liczba
mieszkańców</t>
  </si>
  <si>
    <t>Liczba wyborców
ujętych w rejestrze wyborców</t>
  </si>
  <si>
    <t>Karty dodatkowe</t>
  </si>
  <si>
    <t>ogółem</t>
  </si>
  <si>
    <t>wpisanych
z urzędu</t>
  </si>
  <si>
    <t>wpisanych
na 
wniosek</t>
  </si>
  <si>
    <t>w tym:
część B</t>
  </si>
  <si>
    <t>Zielone</t>
  </si>
  <si>
    <t>Różowe
ogółem
Część A i B</t>
  </si>
  <si>
    <t>Różowe - część A</t>
  </si>
  <si>
    <t>Różowe - część B</t>
  </si>
  <si>
    <r>
      <t>§ 3 
ust. 2
 pkt 2
lit. a)</t>
    </r>
    <r>
      <rPr>
        <b/>
        <vertAlign val="superscript"/>
        <sz val="11"/>
        <rFont val="Verdana"/>
        <family val="2"/>
      </rPr>
      <t>*)</t>
    </r>
  </si>
  <si>
    <r>
      <t>§ 3
ust. 2 
pkt 2
lit. b)</t>
    </r>
    <r>
      <rPr>
        <b/>
        <vertAlign val="superscript"/>
        <sz val="11"/>
        <rFont val="Verdana"/>
        <family val="2"/>
      </rPr>
      <t>*)</t>
    </r>
  </si>
  <si>
    <r>
      <t>§ 3
ust. 2
pkt 2
lit. c)</t>
    </r>
    <r>
      <rPr>
        <b/>
        <vertAlign val="superscript"/>
        <sz val="11"/>
        <rFont val="Verdana"/>
        <family val="2"/>
      </rPr>
      <t>*)</t>
    </r>
  </si>
  <si>
    <r>
      <t>§ 3
ust. 4
pkt 1</t>
    </r>
    <r>
      <rPr>
        <b/>
        <vertAlign val="superscript"/>
        <sz val="11"/>
        <rFont val="Verdana"/>
        <family val="2"/>
      </rPr>
      <t>*)</t>
    </r>
  </si>
  <si>
    <r>
      <t>§ 3
ust. 4 
pkt 2</t>
    </r>
    <r>
      <rPr>
        <b/>
        <vertAlign val="superscript"/>
        <sz val="11"/>
        <rFont val="Verdana"/>
        <family val="2"/>
      </rPr>
      <t>*)</t>
    </r>
  </si>
  <si>
    <r>
      <t>§ 3
ust. 4
pkt 3</t>
    </r>
    <r>
      <rPr>
        <b/>
        <vertAlign val="superscript"/>
        <sz val="11"/>
        <rFont val="Verdana"/>
        <family val="2"/>
      </rPr>
      <t>*)</t>
    </r>
  </si>
  <si>
    <t>080101</t>
  </si>
  <si>
    <t>m. Kostrzyn nad Odrą</t>
  </si>
  <si>
    <t>080102</t>
  </si>
  <si>
    <t>gm. Bogdaniec</t>
  </si>
  <si>
    <t>080103</t>
  </si>
  <si>
    <t>gm. Deszczno</t>
  </si>
  <si>
    <t>080104</t>
  </si>
  <si>
    <t>gm. Kłodawa</t>
  </si>
  <si>
    <t>080105</t>
  </si>
  <si>
    <t>gm. Lubiszyn</t>
  </si>
  <si>
    <t>080106</t>
  </si>
  <si>
    <t>gm. Santok</t>
  </si>
  <si>
    <t>080107</t>
  </si>
  <si>
    <t>gm. Witnica</t>
  </si>
  <si>
    <t>080301</t>
  </si>
  <si>
    <t>gm. Bledzew</t>
  </si>
  <si>
    <t>080302</t>
  </si>
  <si>
    <t>gm. Międzyrzecz</t>
  </si>
  <si>
    <t>080303</t>
  </si>
  <si>
    <t>gm. Przytoczna</t>
  </si>
  <si>
    <t>080304</t>
  </si>
  <si>
    <t>gm. Pszczew</t>
  </si>
  <si>
    <t>080305</t>
  </si>
  <si>
    <t>gm. Skwierzyna</t>
  </si>
  <si>
    <t>080306</t>
  </si>
  <si>
    <t>gm. Trzciel</t>
  </si>
  <si>
    <t>080501</t>
  </si>
  <si>
    <t>gm. Cybinka</t>
  </si>
  <si>
    <t>080502</t>
  </si>
  <si>
    <t>gm. Górzyca</t>
  </si>
  <si>
    <t>080503</t>
  </si>
  <si>
    <t>gm. Ośno Lubuskie</t>
  </si>
  <si>
    <t>080504</t>
  </si>
  <si>
    <t>gm. Rzepin</t>
  </si>
  <si>
    <t>080505</t>
  </si>
  <si>
    <t>gm. Słubice</t>
  </si>
  <si>
    <t>080601</t>
  </si>
  <si>
    <t>gm. Dobiegniew</t>
  </si>
  <si>
    <t>080602</t>
  </si>
  <si>
    <t>gm. Drezdenko</t>
  </si>
  <si>
    <t>080603</t>
  </si>
  <si>
    <t>gm. Stare Kurowo</t>
  </si>
  <si>
    <t>080604</t>
  </si>
  <si>
    <t>gm. Strzelce Krajeńskie</t>
  </si>
  <si>
    <t>080605</t>
  </si>
  <si>
    <t>gm. Zwierzyn</t>
  </si>
  <si>
    <t>080701</t>
  </si>
  <si>
    <t>gm. Krzeszyce</t>
  </si>
  <si>
    <t>080702</t>
  </si>
  <si>
    <t>gm. Lubniewice</t>
  </si>
  <si>
    <t>080703</t>
  </si>
  <si>
    <t>gm. Słońsk</t>
  </si>
  <si>
    <t>080704</t>
  </si>
  <si>
    <t>gm. Sulęcin</t>
  </si>
  <si>
    <t>080705</t>
  </si>
  <si>
    <t>gm. Torzym</t>
  </si>
  <si>
    <t>086101</t>
  </si>
  <si>
    <t>m. Gorzów Wielkopolski</t>
  </si>
  <si>
    <t>*) rozporządzenia Ministra Spraw Wewnętrznych i Administracji z dnia 11 marca 2004 w sprawie rejestru wyborców .... (Dz. U. Nr 42, poz. 388 i z 2007 r. Dz.U 235, poz. 1733)</t>
  </si>
  <si>
    <t>Stan rejestru na dzień 31 marca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</si>
</sst>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16">
    <font>
      <sz val="10"/>
      <name val="Arial"/>
      <family val="0"/>
    </font>
    <font>
      <sz val="8"/>
      <color indexed="17"/>
      <name val="Tahoma"/>
      <family val="2"/>
    </font>
    <font>
      <sz val="8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12"/>
      <name val="Verdana"/>
      <family val="2"/>
    </font>
    <font>
      <sz val="10"/>
      <name val="Verdana"/>
      <family val="2"/>
    </font>
    <font>
      <b/>
      <i/>
      <sz val="11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vertAlign val="superscript"/>
      <sz val="11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b/>
      <i/>
      <sz val="10"/>
      <name val="Verdana"/>
      <family val="2"/>
    </font>
    <font>
      <sz val="12"/>
      <name val="Arial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/>
    </xf>
    <xf numFmtId="0" fontId="11" fillId="0" borderId="1" xfId="0" applyFont="1" applyBorder="1" applyAlignment="1">
      <alignment/>
    </xf>
    <xf numFmtId="0" fontId="12" fillId="0" borderId="0" xfId="0" applyFont="1" applyAlignment="1">
      <alignment/>
    </xf>
    <xf numFmtId="0" fontId="11" fillId="0" borderId="1" xfId="0" applyFont="1" applyBorder="1" applyAlignment="1">
      <alignment horizontal="right"/>
    </xf>
    <xf numFmtId="0" fontId="11" fillId="0" borderId="4" xfId="0" applyFont="1" applyBorder="1" applyAlignment="1">
      <alignment/>
    </xf>
    <xf numFmtId="0" fontId="11" fillId="0" borderId="5" xfId="0" applyFont="1" applyBorder="1" applyAlignment="1">
      <alignment/>
    </xf>
    <xf numFmtId="0" fontId="11" fillId="0" borderId="6" xfId="0" applyFont="1" applyBorder="1" applyAlignment="1">
      <alignment/>
    </xf>
    <xf numFmtId="0" fontId="5" fillId="0" borderId="1" xfId="17" applyFont="1" applyBorder="1">
      <alignment/>
      <protection/>
    </xf>
    <xf numFmtId="0" fontId="14" fillId="0" borderId="1" xfId="17" applyFont="1" applyBorder="1">
      <alignment/>
      <protection/>
    </xf>
    <xf numFmtId="0" fontId="14" fillId="0" borderId="7" xfId="17" applyFont="1" applyBorder="1">
      <alignment/>
      <protection/>
    </xf>
    <xf numFmtId="0" fontId="12" fillId="0" borderId="1" xfId="17" applyFont="1" applyBorder="1">
      <alignment/>
      <protection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2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/>
    </xf>
    <xf numFmtId="0" fontId="11" fillId="3" borderId="1" xfId="0" applyFont="1" applyFill="1" applyBorder="1" applyAlignment="1">
      <alignment horizontal="right"/>
    </xf>
    <xf numFmtId="0" fontId="11" fillId="3" borderId="2" xfId="0" applyFont="1" applyFill="1" applyBorder="1" applyAlignment="1">
      <alignment horizontal="right"/>
    </xf>
    <xf numFmtId="0" fontId="11" fillId="3" borderId="2" xfId="0" applyFont="1" applyFill="1" applyBorder="1" applyAlignment="1">
      <alignment/>
    </xf>
    <xf numFmtId="0" fontId="5" fillId="0" borderId="3" xfId="17" applyFont="1" applyBorder="1">
      <alignment/>
      <protection/>
    </xf>
    <xf numFmtId="0" fontId="14" fillId="0" borderId="3" xfId="17" applyFont="1" applyBorder="1">
      <alignment/>
      <protection/>
    </xf>
    <xf numFmtId="0" fontId="14" fillId="0" borderId="4" xfId="17" applyFont="1" applyBorder="1">
      <alignment/>
      <protection/>
    </xf>
    <xf numFmtId="0" fontId="12" fillId="0" borderId="3" xfId="17" applyFont="1" applyBorder="1">
      <alignment/>
      <protection/>
    </xf>
    <xf numFmtId="0" fontId="12" fillId="4" borderId="8" xfId="0" applyFont="1" applyFill="1" applyBorder="1" applyAlignment="1">
      <alignment/>
    </xf>
    <xf numFmtId="0" fontId="12" fillId="4" borderId="9" xfId="0" applyFont="1" applyFill="1" applyBorder="1" applyAlignment="1">
      <alignment/>
    </xf>
    <xf numFmtId="0" fontId="12" fillId="4" borderId="10" xfId="0" applyFont="1" applyFill="1" applyBorder="1" applyAlignment="1">
      <alignment/>
    </xf>
    <xf numFmtId="0" fontId="9" fillId="2" borderId="3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right"/>
    </xf>
    <xf numFmtId="0" fontId="12" fillId="4" borderId="11" xfId="0" applyFont="1" applyFill="1" applyBorder="1" applyAlignment="1">
      <alignment/>
    </xf>
    <xf numFmtId="0" fontId="11" fillId="0" borderId="1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5" borderId="2" xfId="0" applyFont="1" applyFill="1" applyBorder="1" applyAlignment="1">
      <alignment horizontal="right"/>
    </xf>
    <xf numFmtId="0" fontId="12" fillId="0" borderId="0" xfId="0" applyFont="1" applyAlignment="1">
      <alignment horizontal="left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7" fillId="5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/>
    </xf>
    <xf numFmtId="0" fontId="12" fillId="4" borderId="8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5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3" borderId="2" xfId="0" applyFont="1" applyFill="1" applyBorder="1" applyAlignment="1">
      <alignment/>
    </xf>
    <xf numFmtId="0" fontId="12" fillId="0" borderId="1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1" xfId="0" applyFont="1" applyBorder="1" applyAlignment="1">
      <alignment/>
    </xf>
    <xf numFmtId="0" fontId="12" fillId="5" borderId="2" xfId="0" applyFont="1" applyFill="1" applyBorder="1" applyAlignment="1">
      <alignment/>
    </xf>
    <xf numFmtId="0" fontId="12" fillId="2" borderId="3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12" fillId="3" borderId="1" xfId="0" applyFont="1" applyFill="1" applyBorder="1" applyAlignment="1">
      <alignment/>
    </xf>
    <xf numFmtId="0" fontId="12" fillId="3" borderId="2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="75" zoomScaleNormal="75" workbookViewId="0" topLeftCell="B1">
      <selection activeCell="Y26" sqref="Y26"/>
    </sheetView>
  </sheetViews>
  <sheetFormatPr defaultColWidth="9.140625" defaultRowHeight="12.75"/>
  <cols>
    <col min="1" max="1" width="10.8515625" style="1" customWidth="1"/>
    <col min="2" max="2" width="45.140625" style="1" customWidth="1"/>
    <col min="3" max="3" width="13.8515625" style="1" customWidth="1"/>
    <col min="4" max="4" width="13.140625" style="1" customWidth="1"/>
    <col min="5" max="5" width="13.28125" style="1" customWidth="1"/>
    <col min="6" max="6" width="13.00390625" style="1" customWidth="1"/>
    <col min="7" max="7" width="8.140625" style="1" bestFit="1" customWidth="1"/>
    <col min="8" max="8" width="9.00390625" style="1" customWidth="1"/>
    <col min="9" max="9" width="9.7109375" style="1" bestFit="1" customWidth="1"/>
    <col min="10" max="10" width="7.57421875" style="1" customWidth="1"/>
    <col min="11" max="11" width="8.140625" style="1" customWidth="1"/>
    <col min="12" max="12" width="10.140625" style="1" customWidth="1"/>
    <col min="13" max="13" width="8.57421875" style="1" customWidth="1"/>
    <col min="14" max="14" width="8.8515625" style="1" customWidth="1"/>
    <col min="15" max="15" width="10.28125" style="1" customWidth="1"/>
    <col min="16" max="16" width="10.8515625" style="1" customWidth="1"/>
    <col min="17" max="17" width="10.7109375" style="1" customWidth="1"/>
    <col min="18" max="19" width="9.7109375" style="1" customWidth="1"/>
    <col min="20" max="20" width="9.421875" style="1" customWidth="1"/>
    <col min="21" max="16384" width="9.140625" style="17" customWidth="1"/>
  </cols>
  <sheetData>
    <row r="1" spans="1:20" s="16" customFormat="1" ht="15">
      <c r="A1" s="40" t="s">
        <v>0</v>
      </c>
      <c r="B1" s="40"/>
      <c r="C1" s="7"/>
      <c r="D1" s="7"/>
      <c r="E1" s="7"/>
      <c r="F1" s="7"/>
      <c r="G1" s="7"/>
      <c r="H1" s="7"/>
      <c r="I1" s="7"/>
      <c r="J1" s="7"/>
      <c r="K1" s="7"/>
      <c r="L1" s="7"/>
      <c r="M1" s="40" t="s">
        <v>85</v>
      </c>
      <c r="N1" s="40"/>
      <c r="O1" s="40"/>
      <c r="P1" s="40"/>
      <c r="Q1" s="40"/>
      <c r="R1" s="40"/>
      <c r="S1" s="40"/>
      <c r="T1" s="40"/>
    </row>
    <row r="2" ht="13.5" thickBot="1"/>
    <row r="3" spans="1:20" s="18" customFormat="1" ht="29.25" customHeight="1">
      <c r="A3" s="41" t="s">
        <v>1</v>
      </c>
      <c r="B3" s="43" t="s">
        <v>2</v>
      </c>
      <c r="C3" s="45" t="s">
        <v>9</v>
      </c>
      <c r="D3" s="41" t="s">
        <v>10</v>
      </c>
      <c r="E3" s="43"/>
      <c r="F3" s="43"/>
      <c r="G3" s="47"/>
      <c r="H3" s="48" t="s">
        <v>11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50"/>
    </row>
    <row r="4" spans="1:20" s="18" customFormat="1" ht="14.25">
      <c r="A4" s="42"/>
      <c r="B4" s="44"/>
      <c r="C4" s="46"/>
      <c r="D4" s="51" t="s">
        <v>12</v>
      </c>
      <c r="E4" s="52" t="s">
        <v>13</v>
      </c>
      <c r="F4" s="52" t="s">
        <v>14</v>
      </c>
      <c r="G4" s="56" t="s">
        <v>15</v>
      </c>
      <c r="H4" s="57" t="s">
        <v>16</v>
      </c>
      <c r="I4" s="58"/>
      <c r="J4" s="58"/>
      <c r="K4" s="58"/>
      <c r="L4" s="59" t="s">
        <v>17</v>
      </c>
      <c r="M4" s="53" t="s">
        <v>18</v>
      </c>
      <c r="N4" s="53"/>
      <c r="O4" s="53"/>
      <c r="P4" s="53"/>
      <c r="Q4" s="53" t="s">
        <v>19</v>
      </c>
      <c r="R4" s="53"/>
      <c r="S4" s="53"/>
      <c r="T4" s="54"/>
    </row>
    <row r="5" spans="1:20" s="18" customFormat="1" ht="94.5">
      <c r="A5" s="42"/>
      <c r="B5" s="44"/>
      <c r="C5" s="46"/>
      <c r="D5" s="51"/>
      <c r="E5" s="52"/>
      <c r="F5" s="52"/>
      <c r="G5" s="56"/>
      <c r="H5" s="34" t="s">
        <v>12</v>
      </c>
      <c r="I5" s="2" t="s">
        <v>20</v>
      </c>
      <c r="J5" s="2" t="s">
        <v>21</v>
      </c>
      <c r="K5" s="2" t="s">
        <v>22</v>
      </c>
      <c r="L5" s="60"/>
      <c r="M5" s="3" t="s">
        <v>12</v>
      </c>
      <c r="N5" s="3" t="s">
        <v>23</v>
      </c>
      <c r="O5" s="3" t="s">
        <v>24</v>
      </c>
      <c r="P5" s="3" t="s">
        <v>25</v>
      </c>
      <c r="Q5" s="3" t="s">
        <v>12</v>
      </c>
      <c r="R5" s="3" t="s">
        <v>23</v>
      </c>
      <c r="S5" s="3" t="s">
        <v>24</v>
      </c>
      <c r="T5" s="4" t="s">
        <v>25</v>
      </c>
    </row>
    <row r="6" spans="1:20" s="16" customFormat="1" ht="21.75" customHeight="1">
      <c r="A6" s="9">
        <v>80100</v>
      </c>
      <c r="B6" s="6" t="s">
        <v>3</v>
      </c>
      <c r="C6" s="37">
        <f>SUM(C7:C13)</f>
        <v>66658</v>
      </c>
      <c r="D6" s="38">
        <f aca="true" t="shared" si="0" ref="D6:T6">SUM(D7:D13)</f>
        <v>52236</v>
      </c>
      <c r="E6" s="8">
        <f t="shared" si="0"/>
        <v>51957</v>
      </c>
      <c r="F6" s="8">
        <f t="shared" si="0"/>
        <v>279</v>
      </c>
      <c r="G6" s="39">
        <f t="shared" si="0"/>
        <v>3</v>
      </c>
      <c r="H6" s="35">
        <f t="shared" si="0"/>
        <v>276</v>
      </c>
      <c r="I6" s="22">
        <f t="shared" si="0"/>
        <v>266</v>
      </c>
      <c r="J6" s="22">
        <f t="shared" si="0"/>
        <v>7</v>
      </c>
      <c r="K6" s="22">
        <f t="shared" si="0"/>
        <v>3</v>
      </c>
      <c r="L6" s="23">
        <f t="shared" si="0"/>
        <v>145</v>
      </c>
      <c r="M6" s="23">
        <f t="shared" si="0"/>
        <v>145</v>
      </c>
      <c r="N6" s="23">
        <f t="shared" si="0"/>
        <v>96</v>
      </c>
      <c r="O6" s="23">
        <f t="shared" si="0"/>
        <v>46</v>
      </c>
      <c r="P6" s="23">
        <f t="shared" si="0"/>
        <v>3</v>
      </c>
      <c r="Q6" s="23">
        <f t="shared" si="0"/>
        <v>0</v>
      </c>
      <c r="R6" s="23">
        <f t="shared" si="0"/>
        <v>0</v>
      </c>
      <c r="S6" s="23">
        <f t="shared" si="0"/>
        <v>0</v>
      </c>
      <c r="T6" s="26">
        <f t="shared" si="0"/>
        <v>0</v>
      </c>
    </row>
    <row r="7" spans="1:20" s="19" customFormat="1" ht="25.5" customHeight="1">
      <c r="A7" s="27" t="s">
        <v>26</v>
      </c>
      <c r="B7" s="12" t="s">
        <v>27</v>
      </c>
      <c r="C7" s="63">
        <v>17688</v>
      </c>
      <c r="D7" s="64">
        <v>14064</v>
      </c>
      <c r="E7" s="65">
        <v>14039</v>
      </c>
      <c r="F7" s="65">
        <v>25</v>
      </c>
      <c r="G7" s="66">
        <v>1</v>
      </c>
      <c r="H7" s="67">
        <v>24</v>
      </c>
      <c r="I7" s="68">
        <v>24</v>
      </c>
      <c r="J7" s="68">
        <v>0</v>
      </c>
      <c r="K7" s="68">
        <v>0</v>
      </c>
      <c r="L7" s="69">
        <v>53</v>
      </c>
      <c r="M7" s="69">
        <v>53</v>
      </c>
      <c r="N7" s="69">
        <v>31</v>
      </c>
      <c r="O7" s="69">
        <v>22</v>
      </c>
      <c r="P7" s="69">
        <v>0</v>
      </c>
      <c r="Q7" s="69">
        <v>0</v>
      </c>
      <c r="R7" s="69">
        <v>0</v>
      </c>
      <c r="S7" s="69">
        <v>0</v>
      </c>
      <c r="T7" s="70">
        <v>0</v>
      </c>
    </row>
    <row r="8" spans="1:20" s="19" customFormat="1" ht="19.5" customHeight="1">
      <c r="A8" s="27" t="s">
        <v>28</v>
      </c>
      <c r="B8" s="12" t="s">
        <v>29</v>
      </c>
      <c r="C8" s="63">
        <v>6734</v>
      </c>
      <c r="D8" s="64">
        <v>5244</v>
      </c>
      <c r="E8" s="65">
        <v>5217</v>
      </c>
      <c r="F8" s="65">
        <v>27</v>
      </c>
      <c r="G8" s="66">
        <v>0</v>
      </c>
      <c r="H8" s="67">
        <v>27</v>
      </c>
      <c r="I8" s="68">
        <v>27</v>
      </c>
      <c r="J8" s="68">
        <v>0</v>
      </c>
      <c r="K8" s="68">
        <v>0</v>
      </c>
      <c r="L8" s="69">
        <v>7</v>
      </c>
      <c r="M8" s="69">
        <v>7</v>
      </c>
      <c r="N8" s="69">
        <v>3</v>
      </c>
      <c r="O8" s="69">
        <v>4</v>
      </c>
      <c r="P8" s="69">
        <v>0</v>
      </c>
      <c r="Q8" s="69">
        <v>0</v>
      </c>
      <c r="R8" s="69">
        <v>0</v>
      </c>
      <c r="S8" s="69">
        <v>0</v>
      </c>
      <c r="T8" s="70">
        <v>0</v>
      </c>
    </row>
    <row r="9" spans="1:20" s="19" customFormat="1" ht="21" customHeight="1">
      <c r="A9" s="27" t="s">
        <v>30</v>
      </c>
      <c r="B9" s="12" t="s">
        <v>31</v>
      </c>
      <c r="C9" s="63">
        <v>7840</v>
      </c>
      <c r="D9" s="64">
        <v>6074</v>
      </c>
      <c r="E9" s="65">
        <v>6049</v>
      </c>
      <c r="F9" s="65">
        <v>25</v>
      </c>
      <c r="G9" s="66">
        <v>0</v>
      </c>
      <c r="H9" s="67">
        <v>25</v>
      </c>
      <c r="I9" s="68">
        <v>22</v>
      </c>
      <c r="J9" s="68">
        <v>3</v>
      </c>
      <c r="K9" s="68">
        <v>0</v>
      </c>
      <c r="L9" s="69">
        <v>8</v>
      </c>
      <c r="M9" s="69">
        <v>8</v>
      </c>
      <c r="N9" s="69">
        <v>5</v>
      </c>
      <c r="O9" s="69">
        <v>3</v>
      </c>
      <c r="P9" s="69">
        <v>0</v>
      </c>
      <c r="Q9" s="69">
        <v>0</v>
      </c>
      <c r="R9" s="69">
        <v>0</v>
      </c>
      <c r="S9" s="69">
        <v>0</v>
      </c>
      <c r="T9" s="70">
        <v>0</v>
      </c>
    </row>
    <row r="10" spans="1:20" s="19" customFormat="1" ht="21" customHeight="1">
      <c r="A10" s="27" t="s">
        <v>32</v>
      </c>
      <c r="B10" s="12" t="s">
        <v>33</v>
      </c>
      <c r="C10" s="63">
        <v>6828</v>
      </c>
      <c r="D10" s="64">
        <v>5388</v>
      </c>
      <c r="E10" s="65">
        <v>5248</v>
      </c>
      <c r="F10" s="65">
        <v>140</v>
      </c>
      <c r="G10" s="66">
        <v>2</v>
      </c>
      <c r="H10" s="67">
        <v>138</v>
      </c>
      <c r="I10" s="68">
        <v>135</v>
      </c>
      <c r="J10" s="68">
        <v>0</v>
      </c>
      <c r="K10" s="68">
        <v>3</v>
      </c>
      <c r="L10" s="69">
        <v>16</v>
      </c>
      <c r="M10" s="69">
        <v>16</v>
      </c>
      <c r="N10" s="69">
        <v>7</v>
      </c>
      <c r="O10" s="69">
        <v>6</v>
      </c>
      <c r="P10" s="69">
        <v>3</v>
      </c>
      <c r="Q10" s="69">
        <v>0</v>
      </c>
      <c r="R10" s="69">
        <v>0</v>
      </c>
      <c r="S10" s="69">
        <v>0</v>
      </c>
      <c r="T10" s="70">
        <v>0</v>
      </c>
    </row>
    <row r="11" spans="1:20" s="19" customFormat="1" ht="21" customHeight="1">
      <c r="A11" s="27" t="s">
        <v>34</v>
      </c>
      <c r="B11" s="12" t="s">
        <v>35</v>
      </c>
      <c r="C11" s="63">
        <v>6833</v>
      </c>
      <c r="D11" s="64">
        <v>5347</v>
      </c>
      <c r="E11" s="65">
        <v>5323</v>
      </c>
      <c r="F11" s="65">
        <v>24</v>
      </c>
      <c r="G11" s="66">
        <v>0</v>
      </c>
      <c r="H11" s="67">
        <v>24</v>
      </c>
      <c r="I11" s="68">
        <v>22</v>
      </c>
      <c r="J11" s="68">
        <v>2</v>
      </c>
      <c r="K11" s="68">
        <v>0</v>
      </c>
      <c r="L11" s="69">
        <v>13</v>
      </c>
      <c r="M11" s="69">
        <v>13</v>
      </c>
      <c r="N11" s="69">
        <v>11</v>
      </c>
      <c r="O11" s="69">
        <v>2</v>
      </c>
      <c r="P11" s="69">
        <v>0</v>
      </c>
      <c r="Q11" s="69">
        <v>0</v>
      </c>
      <c r="R11" s="69">
        <v>0</v>
      </c>
      <c r="S11" s="69">
        <v>0</v>
      </c>
      <c r="T11" s="70">
        <v>0</v>
      </c>
    </row>
    <row r="12" spans="1:20" s="19" customFormat="1" ht="20.25" customHeight="1">
      <c r="A12" s="27" t="s">
        <v>36</v>
      </c>
      <c r="B12" s="12" t="s">
        <v>37</v>
      </c>
      <c r="C12" s="63">
        <v>7659</v>
      </c>
      <c r="D12" s="64">
        <v>5974</v>
      </c>
      <c r="E12" s="65">
        <v>5954</v>
      </c>
      <c r="F12" s="65">
        <v>20</v>
      </c>
      <c r="G12" s="66">
        <v>0</v>
      </c>
      <c r="H12" s="67">
        <v>20</v>
      </c>
      <c r="I12" s="68">
        <v>19</v>
      </c>
      <c r="J12" s="68">
        <v>1</v>
      </c>
      <c r="K12" s="68">
        <v>0</v>
      </c>
      <c r="L12" s="69">
        <v>9</v>
      </c>
      <c r="M12" s="69">
        <v>9</v>
      </c>
      <c r="N12" s="69">
        <v>6</v>
      </c>
      <c r="O12" s="69">
        <v>3</v>
      </c>
      <c r="P12" s="69">
        <v>0</v>
      </c>
      <c r="Q12" s="69">
        <v>0</v>
      </c>
      <c r="R12" s="69">
        <v>0</v>
      </c>
      <c r="S12" s="69">
        <v>0</v>
      </c>
      <c r="T12" s="70">
        <v>0</v>
      </c>
    </row>
    <row r="13" spans="1:20" s="19" customFormat="1" ht="20.25" customHeight="1">
      <c r="A13" s="27" t="s">
        <v>38</v>
      </c>
      <c r="B13" s="12" t="s">
        <v>39</v>
      </c>
      <c r="C13" s="63">
        <v>13076</v>
      </c>
      <c r="D13" s="64">
        <v>10145</v>
      </c>
      <c r="E13" s="65">
        <v>10127</v>
      </c>
      <c r="F13" s="65">
        <v>18</v>
      </c>
      <c r="G13" s="66">
        <v>0</v>
      </c>
      <c r="H13" s="67">
        <v>18</v>
      </c>
      <c r="I13" s="68">
        <v>17</v>
      </c>
      <c r="J13" s="68">
        <v>1</v>
      </c>
      <c r="K13" s="68">
        <v>0</v>
      </c>
      <c r="L13" s="69">
        <v>39</v>
      </c>
      <c r="M13" s="69">
        <v>39</v>
      </c>
      <c r="N13" s="69">
        <v>33</v>
      </c>
      <c r="O13" s="69">
        <v>6</v>
      </c>
      <c r="P13" s="69">
        <v>0</v>
      </c>
      <c r="Q13" s="69">
        <v>0</v>
      </c>
      <c r="R13" s="69">
        <v>0</v>
      </c>
      <c r="S13" s="69">
        <v>0</v>
      </c>
      <c r="T13" s="70">
        <v>0</v>
      </c>
    </row>
    <row r="14" spans="1:20" s="20" customFormat="1" ht="16.5" customHeight="1">
      <c r="A14" s="10">
        <v>80300</v>
      </c>
      <c r="B14" s="11" t="s">
        <v>4</v>
      </c>
      <c r="C14" s="37">
        <f>SUM(C15:C20)</f>
        <v>58608</v>
      </c>
      <c r="D14" s="38">
        <f aca="true" t="shared" si="1" ref="D14:T14">SUM(D15:D20)</f>
        <v>46972</v>
      </c>
      <c r="E14" s="8">
        <f t="shared" si="1"/>
        <v>46834</v>
      </c>
      <c r="F14" s="8">
        <f t="shared" si="1"/>
        <v>138</v>
      </c>
      <c r="G14" s="39">
        <f t="shared" si="1"/>
        <v>0</v>
      </c>
      <c r="H14" s="35">
        <f t="shared" si="1"/>
        <v>138</v>
      </c>
      <c r="I14" s="22">
        <f t="shared" si="1"/>
        <v>124</v>
      </c>
      <c r="J14" s="22">
        <f t="shared" si="1"/>
        <v>1</v>
      </c>
      <c r="K14" s="22">
        <f t="shared" si="1"/>
        <v>13</v>
      </c>
      <c r="L14" s="24">
        <f t="shared" si="1"/>
        <v>195</v>
      </c>
      <c r="M14" s="24">
        <f t="shared" si="1"/>
        <v>195</v>
      </c>
      <c r="N14" s="24">
        <f t="shared" si="1"/>
        <v>104</v>
      </c>
      <c r="O14" s="24">
        <f t="shared" si="1"/>
        <v>78</v>
      </c>
      <c r="P14" s="24">
        <f t="shared" si="1"/>
        <v>13</v>
      </c>
      <c r="Q14" s="24">
        <f t="shared" si="1"/>
        <v>0</v>
      </c>
      <c r="R14" s="24">
        <f t="shared" si="1"/>
        <v>0</v>
      </c>
      <c r="S14" s="24">
        <f t="shared" si="1"/>
        <v>0</v>
      </c>
      <c r="T14" s="25">
        <f t="shared" si="1"/>
        <v>0</v>
      </c>
    </row>
    <row r="15" spans="1:20" s="19" customFormat="1" ht="21.75" customHeight="1">
      <c r="A15" s="27" t="s">
        <v>40</v>
      </c>
      <c r="B15" s="12" t="s">
        <v>41</v>
      </c>
      <c r="C15" s="63">
        <v>4714</v>
      </c>
      <c r="D15" s="64">
        <v>3745</v>
      </c>
      <c r="E15" s="65">
        <v>3739</v>
      </c>
      <c r="F15" s="65">
        <v>6</v>
      </c>
      <c r="G15" s="66">
        <v>0</v>
      </c>
      <c r="H15" s="67">
        <v>6</v>
      </c>
      <c r="I15" s="68">
        <v>6</v>
      </c>
      <c r="J15" s="68">
        <v>0</v>
      </c>
      <c r="K15" s="68">
        <v>0</v>
      </c>
      <c r="L15" s="69">
        <v>17</v>
      </c>
      <c r="M15" s="69">
        <v>17</v>
      </c>
      <c r="N15" s="69">
        <v>8</v>
      </c>
      <c r="O15" s="69">
        <v>9</v>
      </c>
      <c r="P15" s="69">
        <v>0</v>
      </c>
      <c r="Q15" s="69">
        <v>0</v>
      </c>
      <c r="R15" s="69">
        <v>0</v>
      </c>
      <c r="S15" s="69">
        <v>0</v>
      </c>
      <c r="T15" s="70">
        <v>0</v>
      </c>
    </row>
    <row r="16" spans="1:20" s="19" customFormat="1" ht="21.75" customHeight="1">
      <c r="A16" s="27" t="s">
        <v>42</v>
      </c>
      <c r="B16" s="12" t="s">
        <v>43</v>
      </c>
      <c r="C16" s="63">
        <v>24825</v>
      </c>
      <c r="D16" s="64">
        <v>20070</v>
      </c>
      <c r="E16" s="65">
        <v>20046</v>
      </c>
      <c r="F16" s="65">
        <v>24</v>
      </c>
      <c r="G16" s="66">
        <v>0</v>
      </c>
      <c r="H16" s="67">
        <v>24</v>
      </c>
      <c r="I16" s="68">
        <v>23</v>
      </c>
      <c r="J16" s="68">
        <v>0</v>
      </c>
      <c r="K16" s="68">
        <v>1</v>
      </c>
      <c r="L16" s="69">
        <v>54</v>
      </c>
      <c r="M16" s="69">
        <v>54</v>
      </c>
      <c r="N16" s="69">
        <v>23</v>
      </c>
      <c r="O16" s="69">
        <v>30</v>
      </c>
      <c r="P16" s="69">
        <v>1</v>
      </c>
      <c r="Q16" s="69">
        <v>0</v>
      </c>
      <c r="R16" s="69">
        <v>0</v>
      </c>
      <c r="S16" s="69">
        <v>0</v>
      </c>
      <c r="T16" s="70">
        <v>0</v>
      </c>
    </row>
    <row r="17" spans="1:20" s="19" customFormat="1" ht="20.25" customHeight="1">
      <c r="A17" s="27" t="s">
        <v>44</v>
      </c>
      <c r="B17" s="12" t="s">
        <v>45</v>
      </c>
      <c r="C17" s="63">
        <v>5799</v>
      </c>
      <c r="D17" s="64">
        <v>4683</v>
      </c>
      <c r="E17" s="65">
        <v>4673</v>
      </c>
      <c r="F17" s="65">
        <v>10</v>
      </c>
      <c r="G17" s="66">
        <v>0</v>
      </c>
      <c r="H17" s="67">
        <v>10</v>
      </c>
      <c r="I17" s="68">
        <v>9</v>
      </c>
      <c r="J17" s="68">
        <v>1</v>
      </c>
      <c r="K17" s="68">
        <v>0</v>
      </c>
      <c r="L17" s="69">
        <v>41</v>
      </c>
      <c r="M17" s="69">
        <v>41</v>
      </c>
      <c r="N17" s="69">
        <v>31</v>
      </c>
      <c r="O17" s="69">
        <v>10</v>
      </c>
      <c r="P17" s="69">
        <v>0</v>
      </c>
      <c r="Q17" s="69">
        <v>0</v>
      </c>
      <c r="R17" s="69">
        <v>0</v>
      </c>
      <c r="S17" s="69">
        <v>0</v>
      </c>
      <c r="T17" s="70">
        <v>0</v>
      </c>
    </row>
    <row r="18" spans="1:20" s="19" customFormat="1" ht="21" customHeight="1">
      <c r="A18" s="27" t="s">
        <v>46</v>
      </c>
      <c r="B18" s="12" t="s">
        <v>47</v>
      </c>
      <c r="C18" s="63">
        <v>4240</v>
      </c>
      <c r="D18" s="64">
        <v>3345</v>
      </c>
      <c r="E18" s="65">
        <v>3317</v>
      </c>
      <c r="F18" s="65">
        <v>28</v>
      </c>
      <c r="G18" s="66">
        <v>0</v>
      </c>
      <c r="H18" s="67">
        <v>28</v>
      </c>
      <c r="I18" s="68">
        <v>23</v>
      </c>
      <c r="J18" s="68">
        <v>0</v>
      </c>
      <c r="K18" s="68">
        <v>5</v>
      </c>
      <c r="L18" s="69">
        <v>19</v>
      </c>
      <c r="M18" s="69">
        <v>19</v>
      </c>
      <c r="N18" s="69">
        <v>10</v>
      </c>
      <c r="O18" s="69">
        <v>4</v>
      </c>
      <c r="P18" s="69">
        <v>5</v>
      </c>
      <c r="Q18" s="69">
        <v>0</v>
      </c>
      <c r="R18" s="69">
        <v>0</v>
      </c>
      <c r="S18" s="69">
        <v>0</v>
      </c>
      <c r="T18" s="70">
        <v>0</v>
      </c>
    </row>
    <row r="19" spans="1:20" s="19" customFormat="1" ht="21" customHeight="1">
      <c r="A19" s="27" t="s">
        <v>48</v>
      </c>
      <c r="B19" s="12" t="s">
        <v>49</v>
      </c>
      <c r="C19" s="63">
        <v>12522</v>
      </c>
      <c r="D19" s="64">
        <v>10104</v>
      </c>
      <c r="E19" s="65">
        <v>10062</v>
      </c>
      <c r="F19" s="65">
        <v>42</v>
      </c>
      <c r="G19" s="66">
        <v>0</v>
      </c>
      <c r="H19" s="67">
        <v>42</v>
      </c>
      <c r="I19" s="68">
        <v>36</v>
      </c>
      <c r="J19" s="68">
        <v>0</v>
      </c>
      <c r="K19" s="68">
        <v>6</v>
      </c>
      <c r="L19" s="69">
        <v>37</v>
      </c>
      <c r="M19" s="69">
        <v>37</v>
      </c>
      <c r="N19" s="69">
        <v>17</v>
      </c>
      <c r="O19" s="69">
        <v>14</v>
      </c>
      <c r="P19" s="69">
        <v>6</v>
      </c>
      <c r="Q19" s="69">
        <v>0</v>
      </c>
      <c r="R19" s="69">
        <v>0</v>
      </c>
      <c r="S19" s="69">
        <v>0</v>
      </c>
      <c r="T19" s="70">
        <v>0</v>
      </c>
    </row>
    <row r="20" spans="1:20" s="19" customFormat="1" ht="19.5" customHeight="1">
      <c r="A20" s="27" t="s">
        <v>50</v>
      </c>
      <c r="B20" s="12" t="s">
        <v>51</v>
      </c>
      <c r="C20" s="63">
        <v>6508</v>
      </c>
      <c r="D20" s="64">
        <v>5025</v>
      </c>
      <c r="E20" s="65">
        <v>4997</v>
      </c>
      <c r="F20" s="65">
        <v>28</v>
      </c>
      <c r="G20" s="66">
        <v>0</v>
      </c>
      <c r="H20" s="67">
        <v>28</v>
      </c>
      <c r="I20" s="68">
        <v>27</v>
      </c>
      <c r="J20" s="68">
        <v>0</v>
      </c>
      <c r="K20" s="68">
        <v>1</v>
      </c>
      <c r="L20" s="69">
        <v>27</v>
      </c>
      <c r="M20" s="69">
        <v>27</v>
      </c>
      <c r="N20" s="69">
        <v>15</v>
      </c>
      <c r="O20" s="69">
        <v>11</v>
      </c>
      <c r="P20" s="69">
        <v>1</v>
      </c>
      <c r="Q20" s="69">
        <v>0</v>
      </c>
      <c r="R20" s="69">
        <v>0</v>
      </c>
      <c r="S20" s="69">
        <v>0</v>
      </c>
      <c r="T20" s="70">
        <v>0</v>
      </c>
    </row>
    <row r="21" spans="1:20" s="20" customFormat="1" ht="18" customHeight="1">
      <c r="A21" s="5">
        <v>80500</v>
      </c>
      <c r="B21" s="6" t="s">
        <v>5</v>
      </c>
      <c r="C21" s="37">
        <f>SUM(C22:C26)</f>
        <v>46610</v>
      </c>
      <c r="D21" s="38">
        <f aca="true" t="shared" si="2" ref="D21:T21">SUM(D22:D26)</f>
        <v>36856</v>
      </c>
      <c r="E21" s="8">
        <f t="shared" si="2"/>
        <v>36748</v>
      </c>
      <c r="F21" s="8">
        <f t="shared" si="2"/>
        <v>108</v>
      </c>
      <c r="G21" s="39">
        <f t="shared" si="2"/>
        <v>0</v>
      </c>
      <c r="H21" s="35">
        <f t="shared" si="2"/>
        <v>108</v>
      </c>
      <c r="I21" s="22">
        <f t="shared" si="2"/>
        <v>101</v>
      </c>
      <c r="J21" s="22">
        <f t="shared" si="2"/>
        <v>3</v>
      </c>
      <c r="K21" s="22">
        <f t="shared" si="2"/>
        <v>4</v>
      </c>
      <c r="L21" s="24">
        <f t="shared" si="2"/>
        <v>97</v>
      </c>
      <c r="M21" s="24">
        <f t="shared" si="2"/>
        <v>97</v>
      </c>
      <c r="N21" s="24">
        <f t="shared" si="2"/>
        <v>37</v>
      </c>
      <c r="O21" s="24">
        <f t="shared" si="2"/>
        <v>56</v>
      </c>
      <c r="P21" s="24">
        <f t="shared" si="2"/>
        <v>4</v>
      </c>
      <c r="Q21" s="24">
        <f t="shared" si="2"/>
        <v>0</v>
      </c>
      <c r="R21" s="24">
        <f t="shared" si="2"/>
        <v>0</v>
      </c>
      <c r="S21" s="24">
        <f t="shared" si="2"/>
        <v>0</v>
      </c>
      <c r="T21" s="25">
        <f t="shared" si="2"/>
        <v>0</v>
      </c>
    </row>
    <row r="22" spans="1:20" s="19" customFormat="1" ht="23.25" customHeight="1">
      <c r="A22" s="27" t="s">
        <v>52</v>
      </c>
      <c r="B22" s="12" t="s">
        <v>53</v>
      </c>
      <c r="C22" s="63">
        <v>6924</v>
      </c>
      <c r="D22" s="64">
        <v>5421</v>
      </c>
      <c r="E22" s="65">
        <v>5409</v>
      </c>
      <c r="F22" s="65">
        <v>12</v>
      </c>
      <c r="G22" s="66">
        <v>0</v>
      </c>
      <c r="H22" s="67">
        <v>12</v>
      </c>
      <c r="I22" s="68">
        <v>10</v>
      </c>
      <c r="J22" s="68">
        <v>2</v>
      </c>
      <c r="K22" s="68">
        <v>0</v>
      </c>
      <c r="L22" s="69">
        <v>21</v>
      </c>
      <c r="M22" s="69">
        <v>21</v>
      </c>
      <c r="N22" s="69">
        <v>10</v>
      </c>
      <c r="O22" s="69">
        <v>11</v>
      </c>
      <c r="P22" s="69">
        <v>0</v>
      </c>
      <c r="Q22" s="69">
        <v>0</v>
      </c>
      <c r="R22" s="69">
        <v>0</v>
      </c>
      <c r="S22" s="69">
        <v>0</v>
      </c>
      <c r="T22" s="70">
        <v>0</v>
      </c>
    </row>
    <row r="23" spans="1:20" s="19" customFormat="1" ht="20.25" customHeight="1">
      <c r="A23" s="27" t="s">
        <v>54</v>
      </c>
      <c r="B23" s="12" t="s">
        <v>55</v>
      </c>
      <c r="C23" s="63">
        <v>4229</v>
      </c>
      <c r="D23" s="64">
        <v>3241</v>
      </c>
      <c r="E23" s="65">
        <v>3222</v>
      </c>
      <c r="F23" s="65">
        <v>19</v>
      </c>
      <c r="G23" s="66">
        <v>0</v>
      </c>
      <c r="H23" s="67">
        <v>19</v>
      </c>
      <c r="I23" s="68">
        <v>17</v>
      </c>
      <c r="J23" s="68">
        <v>0</v>
      </c>
      <c r="K23" s="68">
        <v>2</v>
      </c>
      <c r="L23" s="69">
        <v>8</v>
      </c>
      <c r="M23" s="69">
        <v>8</v>
      </c>
      <c r="N23" s="69">
        <v>2</v>
      </c>
      <c r="O23" s="69">
        <v>4</v>
      </c>
      <c r="P23" s="69">
        <v>2</v>
      </c>
      <c r="Q23" s="69">
        <v>0</v>
      </c>
      <c r="R23" s="69">
        <v>0</v>
      </c>
      <c r="S23" s="69">
        <v>0</v>
      </c>
      <c r="T23" s="70">
        <v>0</v>
      </c>
    </row>
    <row r="24" spans="1:20" s="19" customFormat="1" ht="23.25" customHeight="1">
      <c r="A24" s="27" t="s">
        <v>56</v>
      </c>
      <c r="B24" s="12" t="s">
        <v>57</v>
      </c>
      <c r="C24" s="63">
        <v>6492</v>
      </c>
      <c r="D24" s="64">
        <v>5097</v>
      </c>
      <c r="E24" s="65">
        <v>5085</v>
      </c>
      <c r="F24" s="65">
        <v>12</v>
      </c>
      <c r="G24" s="66">
        <v>0</v>
      </c>
      <c r="H24" s="67">
        <v>12</v>
      </c>
      <c r="I24" s="68">
        <v>12</v>
      </c>
      <c r="J24" s="68">
        <v>0</v>
      </c>
      <c r="K24" s="68">
        <v>0</v>
      </c>
      <c r="L24" s="69">
        <v>6</v>
      </c>
      <c r="M24" s="69">
        <v>6</v>
      </c>
      <c r="N24" s="69">
        <v>1</v>
      </c>
      <c r="O24" s="69">
        <v>5</v>
      </c>
      <c r="P24" s="69">
        <v>0</v>
      </c>
      <c r="Q24" s="69">
        <v>0</v>
      </c>
      <c r="R24" s="69">
        <v>0</v>
      </c>
      <c r="S24" s="69">
        <v>0</v>
      </c>
      <c r="T24" s="70">
        <v>0</v>
      </c>
    </row>
    <row r="25" spans="1:20" s="19" customFormat="1" ht="22.5" customHeight="1">
      <c r="A25" s="27" t="s">
        <v>58</v>
      </c>
      <c r="B25" s="12" t="s">
        <v>59</v>
      </c>
      <c r="C25" s="63">
        <v>9971</v>
      </c>
      <c r="D25" s="64">
        <v>7796</v>
      </c>
      <c r="E25" s="65">
        <v>7787</v>
      </c>
      <c r="F25" s="65">
        <v>9</v>
      </c>
      <c r="G25" s="66">
        <v>0</v>
      </c>
      <c r="H25" s="67">
        <v>9</v>
      </c>
      <c r="I25" s="68">
        <v>9</v>
      </c>
      <c r="J25" s="68">
        <v>0</v>
      </c>
      <c r="K25" s="68">
        <v>0</v>
      </c>
      <c r="L25" s="69">
        <v>24</v>
      </c>
      <c r="M25" s="69">
        <v>24</v>
      </c>
      <c r="N25" s="69">
        <v>9</v>
      </c>
      <c r="O25" s="69">
        <v>15</v>
      </c>
      <c r="P25" s="69">
        <v>0</v>
      </c>
      <c r="Q25" s="69">
        <v>0</v>
      </c>
      <c r="R25" s="69">
        <v>0</v>
      </c>
      <c r="S25" s="69">
        <v>0</v>
      </c>
      <c r="T25" s="70">
        <v>0</v>
      </c>
    </row>
    <row r="26" spans="1:20" s="19" customFormat="1" ht="21" customHeight="1">
      <c r="A26" s="27" t="s">
        <v>60</v>
      </c>
      <c r="B26" s="12" t="s">
        <v>61</v>
      </c>
      <c r="C26" s="63">
        <v>18994</v>
      </c>
      <c r="D26" s="64">
        <v>15301</v>
      </c>
      <c r="E26" s="65">
        <v>15245</v>
      </c>
      <c r="F26" s="65">
        <v>56</v>
      </c>
      <c r="G26" s="66">
        <v>0</v>
      </c>
      <c r="H26" s="67">
        <v>56</v>
      </c>
      <c r="I26" s="68">
        <v>53</v>
      </c>
      <c r="J26" s="68">
        <v>1</v>
      </c>
      <c r="K26" s="68">
        <v>2</v>
      </c>
      <c r="L26" s="69">
        <v>38</v>
      </c>
      <c r="M26" s="69">
        <v>38</v>
      </c>
      <c r="N26" s="69">
        <v>15</v>
      </c>
      <c r="O26" s="69">
        <v>21</v>
      </c>
      <c r="P26" s="69">
        <v>2</v>
      </c>
      <c r="Q26" s="69">
        <v>0</v>
      </c>
      <c r="R26" s="69">
        <v>0</v>
      </c>
      <c r="S26" s="69">
        <v>0</v>
      </c>
      <c r="T26" s="70">
        <v>0</v>
      </c>
    </row>
    <row r="27" spans="1:20" s="20" customFormat="1" ht="19.5" customHeight="1">
      <c r="A27" s="5">
        <v>80600</v>
      </c>
      <c r="B27" s="6" t="s">
        <v>6</v>
      </c>
      <c r="C27" s="37">
        <f>SUM(C28:C32)</f>
        <v>50991</v>
      </c>
      <c r="D27" s="38">
        <f aca="true" t="shared" si="3" ref="D27:T27">SUM(D28:D32)</f>
        <v>40404</v>
      </c>
      <c r="E27" s="8">
        <f t="shared" si="3"/>
        <v>40309</v>
      </c>
      <c r="F27" s="8">
        <f t="shared" si="3"/>
        <v>95</v>
      </c>
      <c r="G27" s="39">
        <f t="shared" si="3"/>
        <v>2</v>
      </c>
      <c r="H27" s="35">
        <f t="shared" si="3"/>
        <v>93</v>
      </c>
      <c r="I27" s="22">
        <f t="shared" si="3"/>
        <v>89</v>
      </c>
      <c r="J27" s="22">
        <f t="shared" si="3"/>
        <v>1</v>
      </c>
      <c r="K27" s="22">
        <f t="shared" si="3"/>
        <v>3</v>
      </c>
      <c r="L27" s="24">
        <f t="shared" si="3"/>
        <v>108</v>
      </c>
      <c r="M27" s="24">
        <f t="shared" si="3"/>
        <v>108</v>
      </c>
      <c r="N27" s="24">
        <f t="shared" si="3"/>
        <v>53</v>
      </c>
      <c r="O27" s="24">
        <f t="shared" si="3"/>
        <v>52</v>
      </c>
      <c r="P27" s="24">
        <f t="shared" si="3"/>
        <v>3</v>
      </c>
      <c r="Q27" s="24">
        <f t="shared" si="3"/>
        <v>0</v>
      </c>
      <c r="R27" s="24">
        <f t="shared" si="3"/>
        <v>0</v>
      </c>
      <c r="S27" s="24">
        <f t="shared" si="3"/>
        <v>0</v>
      </c>
      <c r="T27" s="25">
        <f t="shared" si="3"/>
        <v>0</v>
      </c>
    </row>
    <row r="28" spans="1:20" s="19" customFormat="1" ht="19.5" customHeight="1">
      <c r="A28" s="28" t="s">
        <v>62</v>
      </c>
      <c r="B28" s="13" t="s">
        <v>63</v>
      </c>
      <c r="C28" s="63">
        <v>7094</v>
      </c>
      <c r="D28" s="64">
        <v>5675</v>
      </c>
      <c r="E28" s="65">
        <v>5659</v>
      </c>
      <c r="F28" s="65">
        <v>16</v>
      </c>
      <c r="G28" s="66">
        <v>0</v>
      </c>
      <c r="H28" s="67">
        <v>16</v>
      </c>
      <c r="I28" s="68">
        <v>16</v>
      </c>
      <c r="J28" s="68">
        <v>0</v>
      </c>
      <c r="K28" s="68">
        <v>0</v>
      </c>
      <c r="L28" s="69">
        <v>11</v>
      </c>
      <c r="M28" s="69">
        <v>11</v>
      </c>
      <c r="N28" s="69">
        <v>6</v>
      </c>
      <c r="O28" s="69">
        <v>5</v>
      </c>
      <c r="P28" s="69">
        <v>0</v>
      </c>
      <c r="Q28" s="69">
        <v>0</v>
      </c>
      <c r="R28" s="69">
        <v>0</v>
      </c>
      <c r="S28" s="69">
        <v>0</v>
      </c>
      <c r="T28" s="70">
        <v>0</v>
      </c>
    </row>
    <row r="29" spans="1:20" s="19" customFormat="1" ht="27" customHeight="1">
      <c r="A29" s="28" t="s">
        <v>64</v>
      </c>
      <c r="B29" s="13" t="s">
        <v>65</v>
      </c>
      <c r="C29" s="63">
        <v>17614</v>
      </c>
      <c r="D29" s="64">
        <v>13950</v>
      </c>
      <c r="E29" s="65">
        <v>13921</v>
      </c>
      <c r="F29" s="65">
        <v>29</v>
      </c>
      <c r="G29" s="66">
        <v>0</v>
      </c>
      <c r="H29" s="67">
        <v>29</v>
      </c>
      <c r="I29" s="68">
        <v>27</v>
      </c>
      <c r="J29" s="68">
        <v>1</v>
      </c>
      <c r="K29" s="68">
        <v>1</v>
      </c>
      <c r="L29" s="69">
        <v>35</v>
      </c>
      <c r="M29" s="69">
        <v>35</v>
      </c>
      <c r="N29" s="69">
        <v>19</v>
      </c>
      <c r="O29" s="69">
        <v>15</v>
      </c>
      <c r="P29" s="69">
        <v>1</v>
      </c>
      <c r="Q29" s="69">
        <v>0</v>
      </c>
      <c r="R29" s="69">
        <v>0</v>
      </c>
      <c r="S29" s="69">
        <v>0</v>
      </c>
      <c r="T29" s="70">
        <v>0</v>
      </c>
    </row>
    <row r="30" spans="1:20" s="19" customFormat="1" ht="21.75" customHeight="1">
      <c r="A30" s="28" t="s">
        <v>66</v>
      </c>
      <c r="B30" s="13" t="s">
        <v>67</v>
      </c>
      <c r="C30" s="63">
        <v>4254</v>
      </c>
      <c r="D30" s="64">
        <v>3333</v>
      </c>
      <c r="E30" s="65">
        <v>3315</v>
      </c>
      <c r="F30" s="65">
        <v>18</v>
      </c>
      <c r="G30" s="66">
        <v>0</v>
      </c>
      <c r="H30" s="67">
        <v>18</v>
      </c>
      <c r="I30" s="68">
        <v>18</v>
      </c>
      <c r="J30" s="68">
        <v>0</v>
      </c>
      <c r="K30" s="68">
        <v>0</v>
      </c>
      <c r="L30" s="69">
        <v>9</v>
      </c>
      <c r="M30" s="69">
        <v>9</v>
      </c>
      <c r="N30" s="69">
        <v>1</v>
      </c>
      <c r="O30" s="69">
        <v>8</v>
      </c>
      <c r="P30" s="69">
        <v>0</v>
      </c>
      <c r="Q30" s="69">
        <v>0</v>
      </c>
      <c r="R30" s="69">
        <v>0</v>
      </c>
      <c r="S30" s="69">
        <v>0</v>
      </c>
      <c r="T30" s="70">
        <v>0</v>
      </c>
    </row>
    <row r="31" spans="1:20" s="19" customFormat="1" ht="21.75" customHeight="1">
      <c r="A31" s="28" t="s">
        <v>68</v>
      </c>
      <c r="B31" s="13" t="s">
        <v>69</v>
      </c>
      <c r="C31" s="63">
        <v>17576</v>
      </c>
      <c r="D31" s="64">
        <v>14025</v>
      </c>
      <c r="E31" s="65">
        <v>14007</v>
      </c>
      <c r="F31" s="65">
        <v>18</v>
      </c>
      <c r="G31" s="66">
        <v>2</v>
      </c>
      <c r="H31" s="67">
        <v>16</v>
      </c>
      <c r="I31" s="68">
        <v>15</v>
      </c>
      <c r="J31" s="68">
        <v>0</v>
      </c>
      <c r="K31" s="68">
        <v>1</v>
      </c>
      <c r="L31" s="69">
        <v>36</v>
      </c>
      <c r="M31" s="69">
        <v>36</v>
      </c>
      <c r="N31" s="69">
        <v>16</v>
      </c>
      <c r="O31" s="69">
        <v>19</v>
      </c>
      <c r="P31" s="69">
        <v>1</v>
      </c>
      <c r="Q31" s="69">
        <v>0</v>
      </c>
      <c r="R31" s="69">
        <v>0</v>
      </c>
      <c r="S31" s="69">
        <v>0</v>
      </c>
      <c r="T31" s="70">
        <v>0</v>
      </c>
    </row>
    <row r="32" spans="1:20" s="19" customFormat="1" ht="21.75" customHeight="1">
      <c r="A32" s="29" t="s">
        <v>70</v>
      </c>
      <c r="B32" s="14" t="s">
        <v>71</v>
      </c>
      <c r="C32" s="63">
        <v>4453</v>
      </c>
      <c r="D32" s="64">
        <v>3421</v>
      </c>
      <c r="E32" s="65">
        <v>3407</v>
      </c>
      <c r="F32" s="65">
        <v>14</v>
      </c>
      <c r="G32" s="66">
        <v>0</v>
      </c>
      <c r="H32" s="67">
        <v>14</v>
      </c>
      <c r="I32" s="68">
        <v>13</v>
      </c>
      <c r="J32" s="68">
        <v>0</v>
      </c>
      <c r="K32" s="68">
        <v>1</v>
      </c>
      <c r="L32" s="69">
        <v>17</v>
      </c>
      <c r="M32" s="69">
        <v>17</v>
      </c>
      <c r="N32" s="69">
        <v>11</v>
      </c>
      <c r="O32" s="69">
        <v>5</v>
      </c>
      <c r="P32" s="69">
        <v>1</v>
      </c>
      <c r="Q32" s="69">
        <v>0</v>
      </c>
      <c r="R32" s="69">
        <v>0</v>
      </c>
      <c r="S32" s="69">
        <v>0</v>
      </c>
      <c r="T32" s="70">
        <v>0</v>
      </c>
    </row>
    <row r="33" spans="1:20" s="20" customFormat="1" ht="16.5" customHeight="1">
      <c r="A33" s="5">
        <v>80700</v>
      </c>
      <c r="B33" s="6" t="s">
        <v>7</v>
      </c>
      <c r="C33" s="37">
        <f>SUM(C34:C38)</f>
        <v>35726</v>
      </c>
      <c r="D33" s="38">
        <f aca="true" t="shared" si="4" ref="D33:T33">SUM(D34:D38)</f>
        <v>28273</v>
      </c>
      <c r="E33" s="8">
        <f t="shared" si="4"/>
        <v>28078</v>
      </c>
      <c r="F33" s="8">
        <f t="shared" si="4"/>
        <v>195</v>
      </c>
      <c r="G33" s="39">
        <f t="shared" si="4"/>
        <v>0</v>
      </c>
      <c r="H33" s="35">
        <f t="shared" si="4"/>
        <v>195</v>
      </c>
      <c r="I33" s="22">
        <f t="shared" si="4"/>
        <v>180</v>
      </c>
      <c r="J33" s="22">
        <f t="shared" si="4"/>
        <v>4</v>
      </c>
      <c r="K33" s="22">
        <f t="shared" si="4"/>
        <v>11</v>
      </c>
      <c r="L33" s="24">
        <f t="shared" si="4"/>
        <v>103</v>
      </c>
      <c r="M33" s="24">
        <f t="shared" si="4"/>
        <v>103</v>
      </c>
      <c r="N33" s="24">
        <f t="shared" si="4"/>
        <v>38</v>
      </c>
      <c r="O33" s="24">
        <f t="shared" si="4"/>
        <v>54</v>
      </c>
      <c r="P33" s="24">
        <f t="shared" si="4"/>
        <v>11</v>
      </c>
      <c r="Q33" s="24">
        <f t="shared" si="4"/>
        <v>0</v>
      </c>
      <c r="R33" s="24">
        <f t="shared" si="4"/>
        <v>0</v>
      </c>
      <c r="S33" s="24">
        <f t="shared" si="4"/>
        <v>0</v>
      </c>
      <c r="T33" s="25">
        <f t="shared" si="4"/>
        <v>0</v>
      </c>
    </row>
    <row r="34" spans="1:20" s="19" customFormat="1" ht="19.5" customHeight="1">
      <c r="A34" s="27" t="s">
        <v>72</v>
      </c>
      <c r="B34" s="12" t="s">
        <v>73</v>
      </c>
      <c r="C34" s="63">
        <v>4633</v>
      </c>
      <c r="D34" s="64">
        <v>3678</v>
      </c>
      <c r="E34" s="65">
        <v>3603</v>
      </c>
      <c r="F34" s="65">
        <v>75</v>
      </c>
      <c r="G34" s="66">
        <v>0</v>
      </c>
      <c r="H34" s="67">
        <v>75</v>
      </c>
      <c r="I34" s="68">
        <v>73</v>
      </c>
      <c r="J34" s="68">
        <v>0</v>
      </c>
      <c r="K34" s="68">
        <v>2</v>
      </c>
      <c r="L34" s="69">
        <v>12</v>
      </c>
      <c r="M34" s="69">
        <v>12</v>
      </c>
      <c r="N34" s="69">
        <v>2</v>
      </c>
      <c r="O34" s="69">
        <v>8</v>
      </c>
      <c r="P34" s="69">
        <v>2</v>
      </c>
      <c r="Q34" s="69">
        <v>0</v>
      </c>
      <c r="R34" s="69">
        <v>0</v>
      </c>
      <c r="S34" s="69">
        <v>0</v>
      </c>
      <c r="T34" s="70">
        <v>0</v>
      </c>
    </row>
    <row r="35" spans="1:20" s="19" customFormat="1" ht="18" customHeight="1">
      <c r="A35" s="27" t="s">
        <v>74</v>
      </c>
      <c r="B35" s="12" t="s">
        <v>75</v>
      </c>
      <c r="C35" s="63">
        <v>3122</v>
      </c>
      <c r="D35" s="64">
        <v>2560</v>
      </c>
      <c r="E35" s="65">
        <v>2551</v>
      </c>
      <c r="F35" s="65">
        <v>9</v>
      </c>
      <c r="G35" s="66">
        <v>0</v>
      </c>
      <c r="H35" s="67">
        <v>9</v>
      </c>
      <c r="I35" s="68">
        <v>9</v>
      </c>
      <c r="J35" s="68">
        <v>0</v>
      </c>
      <c r="K35" s="68">
        <v>0</v>
      </c>
      <c r="L35" s="69">
        <v>8</v>
      </c>
      <c r="M35" s="69">
        <v>8</v>
      </c>
      <c r="N35" s="69">
        <v>4</v>
      </c>
      <c r="O35" s="69">
        <v>4</v>
      </c>
      <c r="P35" s="69">
        <v>0</v>
      </c>
      <c r="Q35" s="69">
        <v>0</v>
      </c>
      <c r="R35" s="69">
        <v>0</v>
      </c>
      <c r="S35" s="69">
        <v>0</v>
      </c>
      <c r="T35" s="70">
        <v>0</v>
      </c>
    </row>
    <row r="36" spans="1:20" s="19" customFormat="1" ht="21" customHeight="1">
      <c r="A36" s="27" t="s">
        <v>76</v>
      </c>
      <c r="B36" s="12" t="s">
        <v>77</v>
      </c>
      <c r="C36" s="63">
        <v>4872</v>
      </c>
      <c r="D36" s="64">
        <v>3785</v>
      </c>
      <c r="E36" s="65">
        <v>3757</v>
      </c>
      <c r="F36" s="65">
        <v>28</v>
      </c>
      <c r="G36" s="66">
        <v>0</v>
      </c>
      <c r="H36" s="67">
        <v>28</v>
      </c>
      <c r="I36" s="68">
        <v>27</v>
      </c>
      <c r="J36" s="68">
        <v>1</v>
      </c>
      <c r="K36" s="68">
        <v>0</v>
      </c>
      <c r="L36" s="69">
        <v>14</v>
      </c>
      <c r="M36" s="69">
        <v>14</v>
      </c>
      <c r="N36" s="69">
        <v>7</v>
      </c>
      <c r="O36" s="69">
        <v>7</v>
      </c>
      <c r="P36" s="69">
        <v>0</v>
      </c>
      <c r="Q36" s="69">
        <v>0</v>
      </c>
      <c r="R36" s="69">
        <v>0</v>
      </c>
      <c r="S36" s="69">
        <v>0</v>
      </c>
      <c r="T36" s="70">
        <v>0</v>
      </c>
    </row>
    <row r="37" spans="1:20" s="19" customFormat="1" ht="23.25" customHeight="1">
      <c r="A37" s="27" t="s">
        <v>78</v>
      </c>
      <c r="B37" s="12" t="s">
        <v>79</v>
      </c>
      <c r="C37" s="63">
        <v>16135</v>
      </c>
      <c r="D37" s="64">
        <v>12827</v>
      </c>
      <c r="E37" s="65">
        <v>12773</v>
      </c>
      <c r="F37" s="65">
        <v>54</v>
      </c>
      <c r="G37" s="66">
        <v>0</v>
      </c>
      <c r="H37" s="67">
        <v>54</v>
      </c>
      <c r="I37" s="68">
        <v>45</v>
      </c>
      <c r="J37" s="68">
        <v>3</v>
      </c>
      <c r="K37" s="68">
        <v>6</v>
      </c>
      <c r="L37" s="69">
        <v>50</v>
      </c>
      <c r="M37" s="69">
        <v>50</v>
      </c>
      <c r="N37" s="69">
        <v>17</v>
      </c>
      <c r="O37" s="69">
        <v>27</v>
      </c>
      <c r="P37" s="69">
        <v>6</v>
      </c>
      <c r="Q37" s="69">
        <v>0</v>
      </c>
      <c r="R37" s="69">
        <v>0</v>
      </c>
      <c r="S37" s="69">
        <v>0</v>
      </c>
      <c r="T37" s="70">
        <v>0</v>
      </c>
    </row>
    <row r="38" spans="1:20" s="19" customFormat="1" ht="22.5" customHeight="1">
      <c r="A38" s="27" t="s">
        <v>80</v>
      </c>
      <c r="B38" s="12" t="s">
        <v>81</v>
      </c>
      <c r="C38" s="63">
        <v>6964</v>
      </c>
      <c r="D38" s="64">
        <v>5423</v>
      </c>
      <c r="E38" s="65">
        <v>5394</v>
      </c>
      <c r="F38" s="65">
        <v>29</v>
      </c>
      <c r="G38" s="66">
        <v>0</v>
      </c>
      <c r="H38" s="67">
        <v>29</v>
      </c>
      <c r="I38" s="68">
        <v>26</v>
      </c>
      <c r="J38" s="68">
        <v>0</v>
      </c>
      <c r="K38" s="68">
        <v>3</v>
      </c>
      <c r="L38" s="69">
        <v>19</v>
      </c>
      <c r="M38" s="69">
        <v>19</v>
      </c>
      <c r="N38" s="69">
        <v>8</v>
      </c>
      <c r="O38" s="69">
        <v>8</v>
      </c>
      <c r="P38" s="69">
        <v>3</v>
      </c>
      <c r="Q38" s="69">
        <v>0</v>
      </c>
      <c r="R38" s="69">
        <v>0</v>
      </c>
      <c r="S38" s="69">
        <v>0</v>
      </c>
      <c r="T38" s="70">
        <v>0</v>
      </c>
    </row>
    <row r="39" spans="1:20" s="16" customFormat="1" ht="23.25" customHeight="1">
      <c r="A39" s="30" t="s">
        <v>82</v>
      </c>
      <c r="B39" s="15" t="s">
        <v>83</v>
      </c>
      <c r="C39" s="71">
        <v>121103</v>
      </c>
      <c r="D39" s="72">
        <v>99696</v>
      </c>
      <c r="E39" s="73">
        <v>99605</v>
      </c>
      <c r="F39" s="73">
        <v>91</v>
      </c>
      <c r="G39" s="74">
        <v>0</v>
      </c>
      <c r="H39" s="75">
        <v>91</v>
      </c>
      <c r="I39" s="76">
        <v>89</v>
      </c>
      <c r="J39" s="76">
        <v>0</v>
      </c>
      <c r="K39" s="76">
        <v>2</v>
      </c>
      <c r="L39" s="77">
        <v>516</v>
      </c>
      <c r="M39" s="77">
        <v>516</v>
      </c>
      <c r="N39" s="77">
        <v>135</v>
      </c>
      <c r="O39" s="77">
        <v>379</v>
      </c>
      <c r="P39" s="77">
        <v>2</v>
      </c>
      <c r="Q39" s="77">
        <v>0</v>
      </c>
      <c r="R39" s="77">
        <v>0</v>
      </c>
      <c r="S39" s="77">
        <v>0</v>
      </c>
      <c r="T39" s="78">
        <v>0</v>
      </c>
    </row>
    <row r="40" spans="1:20" s="21" customFormat="1" ht="20.25" customHeight="1" thickBot="1">
      <c r="A40" s="61" t="s">
        <v>8</v>
      </c>
      <c r="B40" s="62"/>
      <c r="C40" s="33">
        <f>SUM(C6,C14,C21,C27,C33,C39)</f>
        <v>379696</v>
      </c>
      <c r="D40" s="36">
        <f aca="true" t="shared" si="5" ref="D40:T40">SUM(D6,D14,D21,D27,D33,D39)</f>
        <v>304437</v>
      </c>
      <c r="E40" s="31">
        <f t="shared" si="5"/>
        <v>303531</v>
      </c>
      <c r="F40" s="31">
        <f t="shared" si="5"/>
        <v>906</v>
      </c>
      <c r="G40" s="32">
        <f t="shared" si="5"/>
        <v>5</v>
      </c>
      <c r="H40" s="36">
        <f t="shared" si="5"/>
        <v>901</v>
      </c>
      <c r="I40" s="31">
        <f t="shared" si="5"/>
        <v>849</v>
      </c>
      <c r="J40" s="31">
        <f t="shared" si="5"/>
        <v>16</v>
      </c>
      <c r="K40" s="31">
        <f t="shared" si="5"/>
        <v>36</v>
      </c>
      <c r="L40" s="31">
        <f t="shared" si="5"/>
        <v>1164</v>
      </c>
      <c r="M40" s="31">
        <f t="shared" si="5"/>
        <v>1164</v>
      </c>
      <c r="N40" s="31">
        <f t="shared" si="5"/>
        <v>463</v>
      </c>
      <c r="O40" s="31">
        <f t="shared" si="5"/>
        <v>665</v>
      </c>
      <c r="P40" s="31">
        <f t="shared" si="5"/>
        <v>36</v>
      </c>
      <c r="Q40" s="31">
        <f t="shared" si="5"/>
        <v>0</v>
      </c>
      <c r="R40" s="31">
        <f t="shared" si="5"/>
        <v>0</v>
      </c>
      <c r="S40" s="31">
        <f t="shared" si="5"/>
        <v>0</v>
      </c>
      <c r="T40" s="32">
        <f t="shared" si="5"/>
        <v>0</v>
      </c>
    </row>
    <row r="42" spans="1:20" ht="14.25">
      <c r="A42" s="55" t="s">
        <v>84</v>
      </c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</row>
  </sheetData>
  <mergeCells count="17">
    <mergeCell ref="Q4:T4"/>
    <mergeCell ref="A42:T42"/>
    <mergeCell ref="G4:G5"/>
    <mergeCell ref="H4:K4"/>
    <mergeCell ref="L4:L5"/>
    <mergeCell ref="M4:P4"/>
    <mergeCell ref="A40:B40"/>
    <mergeCell ref="A1:B1"/>
    <mergeCell ref="A3:A5"/>
    <mergeCell ref="B3:B5"/>
    <mergeCell ref="M1:T1"/>
    <mergeCell ref="C3:C5"/>
    <mergeCell ref="D3:G3"/>
    <mergeCell ref="H3:T3"/>
    <mergeCell ref="D4:D5"/>
    <mergeCell ref="E4:E5"/>
    <mergeCell ref="F4:F5"/>
  </mergeCells>
  <printOptions/>
  <pageMargins left="0.6692913385826772" right="0.3937007874015748" top="0.31496062992125984" bottom="0.35433070866141736" header="0.5118110236220472" footer="0.5118110236220472"/>
  <pageSetup fitToHeight="1" fitToWidth="1" horizontalDpi="600" verticalDpi="600" orientation="landscape" paperSize="9" scale="57" r:id="rId3"/>
  <ignoredErrors>
    <ignoredError sqref="C33:T33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KBW GORZÓW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KOMISARZ</dc:creator>
  <cp:keywords/>
  <dc:description/>
  <cp:lastModifiedBy>KOMISARZ</cp:lastModifiedBy>
  <cp:lastPrinted>2009-04-15T09:40:48Z</cp:lastPrinted>
  <dcterms:created xsi:type="dcterms:W3CDTF">2004-03-26T09:17:44Z</dcterms:created>
  <dcterms:modified xsi:type="dcterms:W3CDTF">2009-04-15T09:44:54Z</dcterms:modified>
  <cp:category/>
  <cp:version/>
  <cp:contentType/>
  <cp:contentStatus/>
</cp:coreProperties>
</file>